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50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Arkusz1!$A$1:$E$89</definedName>
  </definedNames>
  <calcPr calcId="145621"/>
</workbook>
</file>

<file path=xl/calcChain.xml><?xml version="1.0" encoding="utf-8"?>
<calcChain xmlns="http://schemas.openxmlformats.org/spreadsheetml/2006/main">
  <c r="C83" i="1" l="1"/>
  <c r="E82" i="1"/>
  <c r="E81" i="1"/>
  <c r="E80" i="1"/>
  <c r="E79" i="1"/>
  <c r="E83" i="1" l="1"/>
  <c r="C73" i="1" l="1"/>
  <c r="C68" i="1" l="1"/>
  <c r="D62" i="1" l="1"/>
  <c r="D51" i="1"/>
  <c r="D40" i="1"/>
  <c r="C69" i="1" l="1"/>
  <c r="D33" i="1"/>
  <c r="D64" i="1" s="1"/>
  <c r="D65" i="1" s="1"/>
  <c r="D25" i="1" l="1"/>
  <c r="D21" i="1"/>
  <c r="D13" i="1"/>
  <c r="D29" i="1" l="1"/>
  <c r="D30" i="1" l="1"/>
  <c r="D66" i="1"/>
</calcChain>
</file>

<file path=xl/sharedStrings.xml><?xml version="1.0" encoding="utf-8"?>
<sst xmlns="http://schemas.openxmlformats.org/spreadsheetml/2006/main" count="116" uniqueCount="109">
  <si>
    <t xml:space="preserve">rozdział: </t>
  </si>
  <si>
    <t>proszę wpisać powyżej rozdział klasyfikacji budżetowej</t>
  </si>
  <si>
    <t>Kwota</t>
  </si>
  <si>
    <t>Wpływy z opłat za korzystanie z wyżywienia w jednostkach realizujących zadania z zakresu wychowania przedszkolnego</t>
  </si>
  <si>
    <t>opłaty za żywienie dzieci w przedszkolach i oddziałach przedszkolnych</t>
  </si>
  <si>
    <t xml:space="preserve">Wpływy z najmu i dzierżawy składników majątkowych </t>
  </si>
  <si>
    <t>najem powierzchni użytkowej</t>
  </si>
  <si>
    <t>Wpływy z usług</t>
  </si>
  <si>
    <t>ogółem § 0830</t>
  </si>
  <si>
    <t>w tym:</t>
  </si>
  <si>
    <t>opłaty za żywienie personelu (nauczyciele)</t>
  </si>
  <si>
    <t>opłaty za żywienie personelu (A+O)</t>
  </si>
  <si>
    <t>opłaty za karnety na basen</t>
  </si>
  <si>
    <t>sprzedaż usług fryzjersko - kosmetycznych, usług ogrodniczych i sprzedaż materiału roślinnego</t>
  </si>
  <si>
    <t>praktyki i opieka nad studentami</t>
  </si>
  <si>
    <t>Wpływy z pozostałych odsetek</t>
  </si>
  <si>
    <t>odsetki bankowe</t>
  </si>
  <si>
    <t>ogółem § 0960</t>
  </si>
  <si>
    <t>otrzymane środki finansowe od firmy ubezpieczeniowej</t>
  </si>
  <si>
    <t>ogółem § 0970</t>
  </si>
  <si>
    <t>wpłaty rodziców na wyjazd uczniów na "białą, zieloną szkołę"</t>
  </si>
  <si>
    <t>opłaty z tytułu prowadzenia kursów zawodowych</t>
  </si>
  <si>
    <t>sprawdzenie</t>
  </si>
  <si>
    <t>I</t>
  </si>
  <si>
    <t>Bieżące</t>
  </si>
  <si>
    <t xml:space="preserve">Składki na ubezpieczenia społeczne </t>
  </si>
  <si>
    <t>Wynagrodzenia bezosobowe</t>
  </si>
  <si>
    <t>Zakup materiałów i wyposażenia</t>
  </si>
  <si>
    <t>Zakup środków żywności</t>
  </si>
  <si>
    <t>Zakup środków dydaktycznych i książek</t>
  </si>
  <si>
    <t>Zakup energii</t>
  </si>
  <si>
    <t>energia elektryczna</t>
  </si>
  <si>
    <t>energia cieplna</t>
  </si>
  <si>
    <t>gaz ziemny</t>
  </si>
  <si>
    <t>zakup wody</t>
  </si>
  <si>
    <t>Zakup usług remontowych</t>
  </si>
  <si>
    <t>Zakup usług zdrowotnych</t>
  </si>
  <si>
    <t xml:space="preserve">Zakup usług pozostałych </t>
  </si>
  <si>
    <t xml:space="preserve">Opłaty z tytułu zakupu usług telekomunikacyjnych </t>
  </si>
  <si>
    <t>internet</t>
  </si>
  <si>
    <t>telefon komórkowy</t>
  </si>
  <si>
    <t>telefon stacjonarny</t>
  </si>
  <si>
    <t>Zakup usług obejmujących wykonanie ekspertyz, analiz i opinii</t>
  </si>
  <si>
    <t>Podróże służbowe krajowe</t>
  </si>
  <si>
    <t>Podróże służbowe zagraniczne</t>
  </si>
  <si>
    <t>Różne opłaty i składki</t>
  </si>
  <si>
    <t>Koszty postępowania sądowego i prokuratorskiego</t>
  </si>
  <si>
    <t>Szkolenia pracowników niebędących członkami korpusu służby cywilnej</t>
  </si>
  <si>
    <t>II</t>
  </si>
  <si>
    <t>Inwestycyjne</t>
  </si>
  <si>
    <t>Przeznaczenie (proszę wpisać)</t>
  </si>
  <si>
    <t>Podatek od towarów i usług (VAT)</t>
  </si>
  <si>
    <t>50% dochodów z najmu mienia  (§ 0750)</t>
  </si>
  <si>
    <t xml:space="preserve">opłaty za żywienie uczniów </t>
  </si>
  <si>
    <t>Wydatki na zakupy inwestycyjne jednostek budżetowych</t>
  </si>
  <si>
    <t>Dochody ogółem</t>
  </si>
  <si>
    <t>Wydatki ogółem I+II</t>
  </si>
  <si>
    <t>Dochody</t>
  </si>
  <si>
    <t>Wydatki</t>
  </si>
  <si>
    <t>§</t>
  </si>
  <si>
    <t>4110</t>
  </si>
  <si>
    <t>4120</t>
  </si>
  <si>
    <t>4170</t>
  </si>
  <si>
    <t>4210</t>
  </si>
  <si>
    <t>4220</t>
  </si>
  <si>
    <t>4240</t>
  </si>
  <si>
    <t>4260</t>
  </si>
  <si>
    <t>4270</t>
  </si>
  <si>
    <t>4280</t>
  </si>
  <si>
    <t>4300</t>
  </si>
  <si>
    <t>4360</t>
  </si>
  <si>
    <t>4390</t>
  </si>
  <si>
    <t>4410</t>
  </si>
  <si>
    <t>4420</t>
  </si>
  <si>
    <t>4430</t>
  </si>
  <si>
    <t>4530</t>
  </si>
  <si>
    <t>4610</t>
  </si>
  <si>
    <t>4700</t>
  </si>
  <si>
    <t>0670</t>
  </si>
  <si>
    <t>0750</t>
  </si>
  <si>
    <t>0830</t>
  </si>
  <si>
    <t>0920</t>
  </si>
  <si>
    <t>0960</t>
  </si>
  <si>
    <t>0970</t>
  </si>
  <si>
    <t>sprawdzenie dochody - wydatki</t>
  </si>
  <si>
    <t>wpłaty za zniszczone podręczniki</t>
  </si>
  <si>
    <t>odprowadzenie ścieków</t>
  </si>
  <si>
    <t>wywóz nieczystości</t>
  </si>
  <si>
    <t xml:space="preserve">Wpływy z otrzymanych spadków, zapisów i darowizn w postaci pieniężnej </t>
  </si>
  <si>
    <t xml:space="preserve">Wpływy z różnych dochodów </t>
  </si>
  <si>
    <t>data, pieczątka i podpis 
dyrektora placówki oświatowej</t>
  </si>
  <si>
    <r>
      <t xml:space="preserve">§ 6060 Wydatki na zakupy inwestycyjne jednostek budżetowych - </t>
    </r>
    <r>
      <rPr>
        <b/>
        <sz val="8"/>
        <rFont val="Arial"/>
        <family val="2"/>
        <charset val="238"/>
      </rPr>
      <t>wartość 10.000 zł i powyżej</t>
    </r>
    <r>
      <rPr>
        <sz val="8"/>
        <rFont val="Arial"/>
        <family val="2"/>
        <charset val="238"/>
      </rPr>
      <t xml:space="preserve">
(w przypadku planowanych wydatków na zakupy inwestycyjne proszę podać rodzaj zakupu inwestycyjnego)</t>
    </r>
  </si>
  <si>
    <t>nazwa placówki - proszę wpisać powyżej</t>
  </si>
  <si>
    <t>1.</t>
  </si>
  <si>
    <t>2.</t>
  </si>
  <si>
    <t>3.</t>
  </si>
  <si>
    <t xml:space="preserve">Stawka dzienna posiłku </t>
  </si>
  <si>
    <t>4.</t>
  </si>
  <si>
    <t>x</t>
  </si>
  <si>
    <t>Kwota kol. 2*3 
(koszt 1 mc)</t>
  </si>
  <si>
    <t>Kalkulacja dochodów z tytułu żywienia dzieci / uczniów - proszę wypełnić tabelę</t>
  </si>
  <si>
    <t>Planowana ilość wydanych posiłków w miesiącu dla wszystkich dzieci / uczniów</t>
  </si>
  <si>
    <t>koszty związane z wyjazdem na "białą, zieloną szkołę"</t>
  </si>
  <si>
    <r>
      <t xml:space="preserve">otrzymane darowizny 
</t>
    </r>
    <r>
      <rPr>
        <i/>
        <sz val="10"/>
        <color rgb="FFFF0000"/>
        <rFont val="Arial CE"/>
        <charset val="238"/>
      </rPr>
      <t>(proszę wpisać poniżej darczyńcę)</t>
    </r>
  </si>
  <si>
    <t>Planowana liczba dzieci / uczniów korzystających z wyżywienia WRD</t>
  </si>
  <si>
    <t>INFORMACJA DO OPRACOWANIA PROJEKTU PLANU DOCHODÓW 
GROMADZONYCH NA WYDZIELONYCH RACHUNKACH I WYDATKÓW NIMI FINANSOWANYCH NA ROK 2020</t>
  </si>
  <si>
    <t>Załącznik nr 6</t>
  </si>
  <si>
    <t>Składki na Fundusz Pracy oraz Solidarnościowy Fundusz Wsparcia Osób Niepełnosprawnych</t>
  </si>
  <si>
    <t>Zgodnie z uchwałą Nr LXXXVIII/2592/2010 Rady m.st. Warszawy z dnia 26 sierpnia 2010 r. ze zm. co najmniej 50% dochodów z najmu mienia przeznacza się na zakup energii oraz inne wydatki eksploatacyjne 
§ 4210, § 4260, § 4270, § 4300, §4360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</si>
</sst>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2"/>
      <name val="Arial CE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10"/>
      <color rgb="FFFF0000"/>
      <name val="Arial CE"/>
      <charset val="238"/>
    </font>
    <font>
      <i/>
      <sz val="10"/>
      <color theme="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5" fillId="0" borderId="0" xfId="1" applyFont="1" applyFill="1" applyAlignment="1" applyProtection="1">
      <alignment horizontal="right"/>
    </xf>
    <xf numFmtId="0" fontId="8" fillId="0" borderId="0" xfId="1" applyFont="1" applyFill="1" applyBorder="1" applyAlignment="1" applyProtection="1">
      <alignment horizontal="left" wrapText="1"/>
    </xf>
    <xf numFmtId="0" fontId="6" fillId="0" borderId="0" xfId="2" applyFont="1" applyProtection="1"/>
    <xf numFmtId="0" fontId="6" fillId="0" borderId="1" xfId="2" applyFont="1" applyBorder="1" applyAlignment="1" applyProtection="1">
      <alignment horizontal="center" vertical="center" wrapText="1"/>
    </xf>
    <xf numFmtId="3" fontId="10" fillId="0" borderId="8" xfId="1" applyNumberFormat="1" applyFont="1" applyFill="1" applyBorder="1" applyAlignment="1" applyProtection="1">
      <alignment horizontal="right"/>
      <protection locked="0"/>
    </xf>
    <xf numFmtId="0" fontId="5" fillId="0" borderId="0" xfId="1" applyFont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 vertical="center" wrapText="1"/>
    </xf>
    <xf numFmtId="0" fontId="1" fillId="0" borderId="0" xfId="1" applyFont="1" applyBorder="1" applyAlignment="1" applyProtection="1">
      <alignment horizontal="left" vertical="center" wrapText="1"/>
    </xf>
    <xf numFmtId="0" fontId="6" fillId="0" borderId="0" xfId="4" applyFont="1" applyFill="1" applyBorder="1" applyAlignment="1" applyProtection="1">
      <alignment horizontal="left"/>
    </xf>
    <xf numFmtId="0" fontId="6" fillId="0" borderId="2" xfId="4" applyFont="1" applyFill="1" applyBorder="1" applyAlignment="1" applyProtection="1">
      <alignment horizontal="left"/>
    </xf>
    <xf numFmtId="0" fontId="8" fillId="0" borderId="2" xfId="4" applyFont="1" applyFill="1" applyBorder="1" applyAlignment="1" applyProtection="1">
      <alignment horizontal="left" wrapText="1"/>
      <protection locked="0"/>
    </xf>
    <xf numFmtId="0" fontId="13" fillId="0" borderId="0" xfId="4" applyFont="1" applyFill="1" applyBorder="1" applyAlignment="1" applyProtection="1">
      <alignment horizontal="left"/>
    </xf>
    <xf numFmtId="49" fontId="4" fillId="0" borderId="9" xfId="1" applyNumberFormat="1" applyFont="1" applyBorder="1" applyAlignment="1" applyProtection="1">
      <alignment horizontal="center" wrapText="1"/>
    </xf>
    <xf numFmtId="3" fontId="1" fillId="0" borderId="8" xfId="1" applyNumberFormat="1" applyFont="1" applyFill="1" applyBorder="1" applyAlignment="1" applyProtection="1">
      <alignment horizontal="right"/>
      <protection locked="0"/>
    </xf>
    <xf numFmtId="49" fontId="4" fillId="0" borderId="9" xfId="1" applyNumberFormat="1" applyFont="1" applyBorder="1" applyAlignment="1" applyProtection="1">
      <alignment horizontal="center"/>
    </xf>
    <xf numFmtId="3" fontId="2" fillId="0" borderId="7" xfId="1" applyNumberFormat="1" applyFont="1" applyFill="1" applyBorder="1" applyAlignment="1" applyProtection="1">
      <alignment horizontal="center"/>
    </xf>
    <xf numFmtId="3" fontId="2" fillId="3" borderId="8" xfId="1" applyNumberFormat="1" applyFont="1" applyFill="1" applyBorder="1" applyAlignment="1" applyProtection="1">
      <alignment horizontal="right"/>
    </xf>
    <xf numFmtId="0" fontId="2" fillId="3" borderId="9" xfId="1" applyFont="1" applyFill="1" applyBorder="1" applyAlignment="1" applyProtection="1">
      <alignment horizontal="center"/>
    </xf>
    <xf numFmtId="3" fontId="2" fillId="3" borderId="10" xfId="1" applyNumberFormat="1" applyFont="1" applyFill="1" applyBorder="1" applyAlignment="1" applyProtection="1">
      <alignment horizontal="right"/>
    </xf>
    <xf numFmtId="0" fontId="1" fillId="0" borderId="9" xfId="1" applyFont="1" applyFill="1" applyBorder="1" applyAlignment="1" applyProtection="1">
      <alignment horizontal="center"/>
    </xf>
    <xf numFmtId="0" fontId="14" fillId="0" borderId="0" xfId="1" applyFont="1" applyFill="1" applyBorder="1" applyAlignment="1" applyProtection="1">
      <alignment horizontal="left" vertical="center" wrapText="1"/>
    </xf>
    <xf numFmtId="0" fontId="14" fillId="0" borderId="0" xfId="1" applyFont="1" applyBorder="1" applyAlignment="1" applyProtection="1">
      <alignment horizontal="left" vertical="center" wrapText="1"/>
    </xf>
    <xf numFmtId="0" fontId="13" fillId="0" borderId="0" xfId="1" applyFont="1" applyFill="1" applyBorder="1" applyAlignment="1" applyProtection="1">
      <alignment horizontal="left" wrapText="1"/>
    </xf>
    <xf numFmtId="3" fontId="13" fillId="0" borderId="0" xfId="1" applyNumberFormat="1" applyFont="1" applyFill="1" applyBorder="1" applyProtection="1"/>
    <xf numFmtId="0" fontId="1" fillId="0" borderId="0" xfId="1" applyProtection="1"/>
    <xf numFmtId="0" fontId="0" fillId="0" borderId="0" xfId="0" applyProtection="1"/>
    <xf numFmtId="3" fontId="14" fillId="0" borderId="0" xfId="1" applyNumberFormat="1" applyFont="1" applyFill="1" applyBorder="1" applyAlignment="1" applyProtection="1">
      <alignment horizontal="right"/>
    </xf>
    <xf numFmtId="3" fontId="1" fillId="0" borderId="0" xfId="1" applyNumberFormat="1" applyFont="1" applyFill="1" applyBorder="1" applyAlignment="1" applyProtection="1">
      <alignment horizontal="right"/>
    </xf>
    <xf numFmtId="3" fontId="1" fillId="0" borderId="8" xfId="1" applyNumberFormat="1" applyFont="1" applyFill="1" applyBorder="1" applyAlignment="1" applyProtection="1">
      <alignment horizontal="right"/>
    </xf>
    <xf numFmtId="0" fontId="13" fillId="0" borderId="3" xfId="1" applyFont="1" applyFill="1" applyBorder="1" applyAlignment="1" applyProtection="1">
      <alignment horizontal="left" wrapText="1"/>
    </xf>
    <xf numFmtId="3" fontId="8" fillId="0" borderId="1" xfId="1" applyNumberFormat="1" applyFont="1" applyFill="1" applyBorder="1" applyAlignment="1" applyProtection="1">
      <alignment horizontal="right"/>
    </xf>
    <xf numFmtId="3" fontId="2" fillId="0" borderId="1" xfId="1" applyNumberFormat="1" applyFont="1" applyFill="1" applyBorder="1" applyAlignment="1" applyProtection="1"/>
    <xf numFmtId="0" fontId="6" fillId="0" borderId="1" xfId="2" applyFont="1" applyBorder="1" applyAlignment="1" applyProtection="1">
      <alignment horizontal="left" wrapText="1"/>
      <protection locked="0"/>
    </xf>
    <xf numFmtId="3" fontId="8" fillId="0" borderId="1" xfId="2" applyNumberFormat="1" applyFont="1" applyBorder="1" applyAlignment="1" applyProtection="1">
      <alignment horizontal="right" wrapText="1"/>
    </xf>
    <xf numFmtId="0" fontId="9" fillId="0" borderId="6" xfId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 vertical="center" wrapText="1"/>
    </xf>
    <xf numFmtId="0" fontId="2" fillId="3" borderId="13" xfId="1" applyFont="1" applyFill="1" applyBorder="1" applyAlignment="1" applyProtection="1">
      <alignment horizontal="center" vertical="center" wrapText="1"/>
    </xf>
    <xf numFmtId="0" fontId="2" fillId="3" borderId="12" xfId="1" applyFont="1" applyFill="1" applyBorder="1" applyAlignment="1" applyProtection="1">
      <alignment horizontal="center"/>
    </xf>
    <xf numFmtId="0" fontId="2" fillId="3" borderId="13" xfId="1" applyFont="1" applyFill="1" applyBorder="1" applyAlignment="1" applyProtection="1">
      <alignment horizontal="center"/>
    </xf>
    <xf numFmtId="0" fontId="2" fillId="3" borderId="15" xfId="1" applyFont="1" applyFill="1" applyBorder="1" applyAlignment="1" applyProtection="1">
      <alignment horizontal="left" vertical="center" wrapText="1"/>
    </xf>
    <xf numFmtId="0" fontId="2" fillId="0" borderId="14" xfId="1" applyFont="1" applyFill="1" applyBorder="1" applyAlignment="1" applyProtection="1">
      <alignment horizontal="left"/>
    </xf>
    <xf numFmtId="0" fontId="2" fillId="3" borderId="15" xfId="1" applyFont="1" applyFill="1" applyBorder="1" applyAlignment="1" applyProtection="1">
      <alignment horizontal="left"/>
    </xf>
    <xf numFmtId="0" fontId="2" fillId="0" borderId="11" xfId="1" applyFont="1" applyFill="1" applyBorder="1" applyAlignment="1" applyProtection="1">
      <alignment horizontal="center"/>
    </xf>
    <xf numFmtId="0" fontId="3" fillId="0" borderId="0" xfId="1" applyFont="1" applyFill="1" applyAlignment="1" applyProtection="1">
      <alignment horizontal="right"/>
    </xf>
    <xf numFmtId="0" fontId="7" fillId="0" borderId="11" xfId="1" applyFont="1" applyFill="1" applyBorder="1" applyAlignment="1" applyProtection="1">
      <alignment horizontal="center"/>
    </xf>
    <xf numFmtId="0" fontId="7" fillId="0" borderId="14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center"/>
    </xf>
    <xf numFmtId="0" fontId="7" fillId="0" borderId="7" xfId="1" applyFont="1" applyFill="1" applyBorder="1" applyAlignment="1" applyProtection="1">
      <alignment horizontal="center"/>
    </xf>
    <xf numFmtId="3" fontId="14" fillId="0" borderId="0" xfId="1" applyNumberFormat="1" applyFont="1" applyProtection="1"/>
    <xf numFmtId="49" fontId="1" fillId="4" borderId="9" xfId="1" applyNumberFormat="1" applyFont="1" applyFill="1" applyBorder="1" applyAlignment="1" applyProtection="1">
      <alignment horizontal="center" vertical="center" wrapText="1"/>
    </xf>
    <xf numFmtId="0" fontId="5" fillId="4" borderId="1" xfId="1" applyFont="1" applyFill="1" applyBorder="1" applyAlignment="1" applyProtection="1">
      <alignment vertical="center" wrapText="1"/>
    </xf>
    <xf numFmtId="0" fontId="1" fillId="4" borderId="1" xfId="1" applyFont="1" applyFill="1" applyBorder="1" applyAlignment="1" applyProtection="1">
      <alignment horizontal="left" vertical="center" wrapText="1"/>
    </xf>
    <xf numFmtId="3" fontId="2" fillId="4" borderId="8" xfId="1" applyNumberFormat="1" applyFont="1" applyFill="1" applyBorder="1" applyAlignment="1" applyProtection="1">
      <alignment horizontal="right"/>
      <protection locked="0"/>
    </xf>
    <xf numFmtId="0" fontId="2" fillId="4" borderId="1" xfId="1" applyFont="1" applyFill="1" applyBorder="1" applyAlignment="1" applyProtection="1">
      <alignment horizontal="left" vertical="center" wrapText="1"/>
    </xf>
    <xf numFmtId="3" fontId="2" fillId="4" borderId="8" xfId="1" applyNumberFormat="1" applyFont="1" applyFill="1" applyBorder="1" applyAlignment="1" applyProtection="1">
      <alignment horizontal="right"/>
    </xf>
    <xf numFmtId="0" fontId="10" fillId="4" borderId="1" xfId="1" applyFont="1" applyFill="1" applyBorder="1" applyAlignment="1" applyProtection="1">
      <alignment horizontal="left" vertical="center" wrapText="1"/>
    </xf>
    <xf numFmtId="3" fontId="10" fillId="4" borderId="8" xfId="1" applyNumberFormat="1" applyFont="1" applyFill="1" applyBorder="1" applyAlignment="1" applyProtection="1">
      <alignment horizontal="right"/>
      <protection locked="0"/>
    </xf>
    <xf numFmtId="49" fontId="1" fillId="4" borderId="9" xfId="1" applyNumberFormat="1" applyFont="1" applyFill="1" applyBorder="1" applyAlignment="1" applyProtection="1">
      <alignment horizontal="center" vertical="center"/>
    </xf>
    <xf numFmtId="0" fontId="14" fillId="0" borderId="0" xfId="1" applyFont="1" applyProtection="1"/>
    <xf numFmtId="0" fontId="16" fillId="0" borderId="0" xfId="0" applyFont="1" applyProtection="1"/>
    <xf numFmtId="0" fontId="17" fillId="0" borderId="0" xfId="0" applyFont="1" applyProtection="1"/>
    <xf numFmtId="0" fontId="18" fillId="0" borderId="0" xfId="0" applyFont="1" applyProtection="1"/>
    <xf numFmtId="3" fontId="6" fillId="4" borderId="1" xfId="0" applyNumberFormat="1" applyFont="1" applyFill="1" applyBorder="1" applyAlignment="1" applyProtection="1">
      <alignment horizontal="right" wrapText="1"/>
      <protection locked="0"/>
    </xf>
    <xf numFmtId="4" fontId="6" fillId="4" borderId="1" xfId="0" applyNumberFormat="1" applyFont="1" applyFill="1" applyBorder="1" applyAlignment="1" applyProtection="1">
      <alignment horizontal="right" wrapText="1"/>
      <protection locked="0"/>
    </xf>
    <xf numFmtId="0" fontId="19" fillId="4" borderId="1" xfId="0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 vertical="center" wrapText="1"/>
    </xf>
    <xf numFmtId="3" fontId="6" fillId="4" borderId="1" xfId="0" applyNumberFormat="1" applyFont="1" applyFill="1" applyBorder="1" applyAlignment="1" applyProtection="1">
      <alignment horizontal="right" wrapText="1"/>
    </xf>
    <xf numFmtId="3" fontId="8" fillId="4" borderId="1" xfId="0" applyNumberFormat="1" applyFont="1" applyFill="1" applyBorder="1" applyAlignment="1" applyProtection="1">
      <alignment horizontal="right" wrapText="1"/>
    </xf>
    <xf numFmtId="4" fontId="8" fillId="4" borderId="1" xfId="0" applyNumberFormat="1" applyFont="1" applyFill="1" applyBorder="1" applyAlignment="1" applyProtection="1">
      <alignment horizontal="right" wrapText="1"/>
    </xf>
    <xf numFmtId="0" fontId="21" fillId="4" borderId="1" xfId="1" applyFont="1" applyFill="1" applyBorder="1" applyAlignment="1" applyProtection="1">
      <alignment horizontal="left" vertical="center" wrapText="1"/>
      <protection locked="0"/>
    </xf>
    <xf numFmtId="0" fontId="3" fillId="0" borderId="5" xfId="1" applyFont="1" applyFill="1" applyBorder="1" applyAlignment="1" applyProtection="1">
      <alignment horizontal="center" wrapText="1"/>
    </xf>
    <xf numFmtId="0" fontId="3" fillId="0" borderId="5" xfId="1" applyFont="1" applyFill="1" applyBorder="1" applyAlignment="1" applyProtection="1">
      <alignment horizontal="left"/>
    </xf>
    <xf numFmtId="0" fontId="2" fillId="0" borderId="2" xfId="1" applyFont="1" applyFill="1" applyBorder="1" applyAlignment="1" applyProtection="1">
      <alignment horizontal="center" wrapText="1"/>
    </xf>
    <xf numFmtId="49" fontId="4" fillId="0" borderId="9" xfId="1" applyNumberFormat="1" applyFont="1" applyBorder="1" applyAlignment="1" applyProtection="1">
      <alignment horizontal="center" vertical="center"/>
    </xf>
    <xf numFmtId="0" fontId="12" fillId="2" borderId="1" xfId="3" applyFont="1" applyFill="1" applyBorder="1" applyAlignment="1" applyProtection="1">
      <alignment horizontal="left" wrapText="1"/>
    </xf>
    <xf numFmtId="0" fontId="5" fillId="4" borderId="1" xfId="1" applyFont="1" applyFill="1" applyBorder="1" applyAlignment="1" applyProtection="1">
      <alignment horizontal="left" vertical="center" wrapText="1"/>
    </xf>
    <xf numFmtId="0" fontId="2" fillId="3" borderId="1" xfId="1" applyFont="1" applyFill="1" applyBorder="1" applyAlignment="1" applyProtection="1">
      <alignment horizontal="left" wrapText="1"/>
    </xf>
    <xf numFmtId="0" fontId="5" fillId="0" borderId="1" xfId="1" applyFont="1" applyBorder="1" applyAlignment="1" applyProtection="1">
      <alignment horizontal="left" wrapText="1"/>
    </xf>
    <xf numFmtId="49" fontId="1" fillId="4" borderId="16" xfId="1" applyNumberFormat="1" applyFont="1" applyFill="1" applyBorder="1" applyAlignment="1" applyProtection="1">
      <alignment horizontal="center" vertical="center" wrapText="1"/>
    </xf>
    <xf numFmtId="49" fontId="1" fillId="4" borderId="21" xfId="1" applyNumberFormat="1" applyFont="1" applyFill="1" applyBorder="1" applyAlignment="1" applyProtection="1">
      <alignment horizontal="center" vertical="center" wrapText="1"/>
    </xf>
    <xf numFmtId="49" fontId="1" fillId="4" borderId="17" xfId="1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left" wrapText="1"/>
    </xf>
    <xf numFmtId="0" fontId="5" fillId="0" borderId="1" xfId="1" applyFont="1" applyFill="1" applyBorder="1" applyAlignment="1" applyProtection="1">
      <alignment horizontal="left" wrapText="1"/>
    </xf>
    <xf numFmtId="0" fontId="5" fillId="3" borderId="2" xfId="1" applyFont="1" applyFill="1" applyBorder="1" applyAlignment="1" applyProtection="1">
      <alignment horizontal="left"/>
      <protection locked="0"/>
    </xf>
    <xf numFmtId="0" fontId="6" fillId="0" borderId="1" xfId="2" applyFont="1" applyBorder="1" applyAlignment="1" applyProtection="1">
      <alignment horizontal="left" wrapText="1"/>
    </xf>
    <xf numFmtId="0" fontId="1" fillId="0" borderId="1" xfId="1" applyFont="1" applyBorder="1" applyAlignment="1" applyProtection="1">
      <alignment horizontal="left" wrapText="1"/>
    </xf>
    <xf numFmtId="0" fontId="10" fillId="0" borderId="3" xfId="1" applyFont="1" applyFill="1" applyBorder="1" applyAlignment="1" applyProtection="1">
      <alignment horizontal="left" wrapText="1"/>
    </xf>
    <xf numFmtId="0" fontId="10" fillId="0" borderId="4" xfId="1" applyFont="1" applyFill="1" applyBorder="1" applyAlignment="1" applyProtection="1">
      <alignment horizontal="left" wrapText="1"/>
    </xf>
    <xf numFmtId="49" fontId="1" fillId="4" borderId="9" xfId="1" applyNumberFormat="1" applyFont="1" applyFill="1" applyBorder="1" applyAlignment="1" applyProtection="1">
      <alignment horizontal="center" vertical="center"/>
    </xf>
    <xf numFmtId="0" fontId="12" fillId="2" borderId="1" xfId="1" applyFont="1" applyFill="1" applyBorder="1" applyAlignment="1" applyProtection="1">
      <alignment horizontal="left" wrapText="1"/>
    </xf>
    <xf numFmtId="0" fontId="13" fillId="0" borderId="3" xfId="2" applyFont="1" applyBorder="1" applyAlignment="1" applyProtection="1">
      <alignment horizontal="left" wrapText="1"/>
    </xf>
    <xf numFmtId="0" fontId="13" fillId="0" borderId="4" xfId="2" applyFont="1" applyBorder="1" applyAlignment="1" applyProtection="1">
      <alignment horizontal="left" wrapText="1"/>
    </xf>
    <xf numFmtId="0" fontId="5" fillId="4" borderId="18" xfId="1" applyFont="1" applyFill="1" applyBorder="1" applyAlignment="1" applyProtection="1">
      <alignment horizontal="left" vertical="center" wrapText="1"/>
    </xf>
    <xf numFmtId="0" fontId="5" fillId="4" borderId="19" xfId="1" applyFont="1" applyFill="1" applyBorder="1" applyAlignment="1" applyProtection="1">
      <alignment horizontal="left" vertical="center" wrapText="1"/>
    </xf>
    <xf numFmtId="0" fontId="5" fillId="4" borderId="20" xfId="1" applyFont="1" applyFill="1" applyBorder="1" applyAlignment="1" applyProtection="1">
      <alignment horizontal="left" vertical="center" wrapText="1"/>
    </xf>
    <xf numFmtId="49" fontId="4" fillId="0" borderId="16" xfId="1" applyNumberFormat="1" applyFont="1" applyBorder="1" applyAlignment="1" applyProtection="1">
      <alignment horizontal="center" vertical="center"/>
    </xf>
    <xf numFmtId="49" fontId="4" fillId="0" borderId="21" xfId="1" applyNumberFormat="1" applyFont="1" applyBorder="1" applyAlignment="1" applyProtection="1">
      <alignment horizontal="center" vertical="center"/>
    </xf>
    <xf numFmtId="49" fontId="4" fillId="0" borderId="17" xfId="1" applyNumberFormat="1" applyFont="1" applyBorder="1" applyAlignment="1" applyProtection="1">
      <alignment horizontal="center" vertical="center"/>
    </xf>
  </cellXfs>
  <cellStyles count="5">
    <cellStyle name="Normalny" xfId="0" builtinId="0"/>
    <cellStyle name="Normalny 2" xfId="4"/>
    <cellStyle name="Normalny 3" xfId="1"/>
    <cellStyle name="Normalny_Arkusz1" xfId="3"/>
    <cellStyle name="Normalny_Tabele_plany_finansowe_0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abSelected="1" zoomScaleNormal="100" workbookViewId="0">
      <selection activeCell="A2" sqref="A2:B2"/>
    </sheetView>
  </sheetViews>
  <sheetFormatPr defaultRowHeight="15" x14ac:dyDescent="0.25"/>
  <cols>
    <col min="1" max="1" width="8.7109375" style="26" customWidth="1"/>
    <col min="2" max="2" width="36.42578125" style="26" customWidth="1"/>
    <col min="3" max="3" width="42.28515625" style="26" customWidth="1"/>
    <col min="4" max="5" width="12.7109375" style="26" customWidth="1"/>
    <col min="6" max="16384" width="9.140625" style="26"/>
  </cols>
  <sheetData>
    <row r="1" spans="1:4" ht="18" customHeight="1" x14ac:dyDescent="0.25">
      <c r="A1" s="25"/>
      <c r="B1" s="25"/>
      <c r="C1" s="25"/>
      <c r="D1" s="44" t="s">
        <v>106</v>
      </c>
    </row>
    <row r="2" spans="1:4" ht="24" customHeight="1" x14ac:dyDescent="0.25">
      <c r="A2" s="84"/>
      <c r="B2" s="84"/>
      <c r="C2" s="25"/>
      <c r="D2" s="1"/>
    </row>
    <row r="3" spans="1:4" ht="14.25" customHeight="1" x14ac:dyDescent="0.25">
      <c r="A3" s="72" t="s">
        <v>92</v>
      </c>
      <c r="B3" s="72"/>
      <c r="C3" s="25"/>
      <c r="D3" s="1"/>
    </row>
    <row r="4" spans="1:4" ht="18" customHeight="1" x14ac:dyDescent="0.25">
      <c r="A4" s="25"/>
      <c r="B4" s="25"/>
      <c r="C4" s="25"/>
      <c r="D4" s="1"/>
    </row>
    <row r="5" spans="1:4" ht="27" customHeight="1" x14ac:dyDescent="0.25">
      <c r="A5" s="73" t="s">
        <v>105</v>
      </c>
      <c r="B5" s="73"/>
      <c r="C5" s="73"/>
      <c r="D5" s="73"/>
    </row>
    <row r="6" spans="1:4" ht="11.25" customHeight="1" x14ac:dyDescent="0.25">
      <c r="A6" s="25"/>
      <c r="B6" s="25"/>
      <c r="C6" s="25"/>
      <c r="D6" s="1"/>
    </row>
    <row r="7" spans="1:4" ht="18" customHeight="1" x14ac:dyDescent="0.25">
      <c r="A7" s="10" t="s">
        <v>0</v>
      </c>
      <c r="B7" s="11"/>
      <c r="C7" s="25"/>
      <c r="D7" s="1"/>
    </row>
    <row r="8" spans="1:4" ht="13.5" customHeight="1" x14ac:dyDescent="0.25">
      <c r="A8" s="12" t="s">
        <v>1</v>
      </c>
      <c r="B8" s="12"/>
      <c r="C8" s="9"/>
      <c r="D8" s="1"/>
    </row>
    <row r="9" spans="1:4" ht="10.5" customHeight="1" thickBot="1" x14ac:dyDescent="0.3">
      <c r="A9" s="25"/>
      <c r="B9" s="25"/>
      <c r="C9" s="25"/>
      <c r="D9" s="1"/>
    </row>
    <row r="10" spans="1:4" ht="18" customHeight="1" x14ac:dyDescent="0.25">
      <c r="A10" s="45" t="s">
        <v>59</v>
      </c>
      <c r="B10" s="46" t="s">
        <v>57</v>
      </c>
      <c r="C10" s="47"/>
      <c r="D10" s="48" t="s">
        <v>2</v>
      </c>
    </row>
    <row r="11" spans="1:4" ht="52.5" customHeight="1" x14ac:dyDescent="0.25">
      <c r="A11" s="50" t="s">
        <v>78</v>
      </c>
      <c r="B11" s="51" t="s">
        <v>3</v>
      </c>
      <c r="C11" s="52" t="s">
        <v>4</v>
      </c>
      <c r="D11" s="53"/>
    </row>
    <row r="12" spans="1:4" ht="31.5" customHeight="1" x14ac:dyDescent="0.25">
      <c r="A12" s="50" t="s">
        <v>79</v>
      </c>
      <c r="B12" s="51" t="s">
        <v>5</v>
      </c>
      <c r="C12" s="52" t="s">
        <v>6</v>
      </c>
      <c r="D12" s="53"/>
    </row>
    <row r="13" spans="1:4" ht="18" customHeight="1" x14ac:dyDescent="0.25">
      <c r="A13" s="79" t="s">
        <v>80</v>
      </c>
      <c r="B13" s="93" t="s">
        <v>7</v>
      </c>
      <c r="C13" s="54" t="s">
        <v>8</v>
      </c>
      <c r="D13" s="55">
        <f>SUM(D14:D19)</f>
        <v>0</v>
      </c>
    </row>
    <row r="14" spans="1:4" ht="18" customHeight="1" x14ac:dyDescent="0.25">
      <c r="A14" s="80"/>
      <c r="B14" s="94"/>
      <c r="C14" s="56" t="s">
        <v>53</v>
      </c>
      <c r="D14" s="57"/>
    </row>
    <row r="15" spans="1:4" ht="18" customHeight="1" x14ac:dyDescent="0.25">
      <c r="A15" s="80"/>
      <c r="B15" s="94"/>
      <c r="C15" s="56" t="s">
        <v>10</v>
      </c>
      <c r="D15" s="57"/>
    </row>
    <row r="16" spans="1:4" ht="18" customHeight="1" x14ac:dyDescent="0.25">
      <c r="A16" s="80"/>
      <c r="B16" s="94"/>
      <c r="C16" s="56" t="s">
        <v>11</v>
      </c>
      <c r="D16" s="57"/>
    </row>
    <row r="17" spans="1:4" ht="18" customHeight="1" x14ac:dyDescent="0.25">
      <c r="A17" s="80"/>
      <c r="B17" s="94"/>
      <c r="C17" s="56" t="s">
        <v>12</v>
      </c>
      <c r="D17" s="57"/>
    </row>
    <row r="18" spans="1:4" ht="38.25" customHeight="1" x14ac:dyDescent="0.25">
      <c r="A18" s="80"/>
      <c r="B18" s="94"/>
      <c r="C18" s="56" t="s">
        <v>13</v>
      </c>
      <c r="D18" s="57"/>
    </row>
    <row r="19" spans="1:4" ht="18" customHeight="1" x14ac:dyDescent="0.25">
      <c r="A19" s="81"/>
      <c r="B19" s="95"/>
      <c r="C19" s="56" t="s">
        <v>14</v>
      </c>
      <c r="D19" s="57"/>
    </row>
    <row r="20" spans="1:4" ht="18" customHeight="1" x14ac:dyDescent="0.25">
      <c r="A20" s="58" t="s">
        <v>81</v>
      </c>
      <c r="B20" s="51" t="s">
        <v>15</v>
      </c>
      <c r="C20" s="52" t="s">
        <v>16</v>
      </c>
      <c r="D20" s="53"/>
    </row>
    <row r="21" spans="1:4" ht="18" customHeight="1" x14ac:dyDescent="0.25">
      <c r="A21" s="89" t="s">
        <v>82</v>
      </c>
      <c r="B21" s="76" t="s">
        <v>88</v>
      </c>
      <c r="C21" s="54" t="s">
        <v>17</v>
      </c>
      <c r="D21" s="55">
        <f>SUM(D22:D24)</f>
        <v>0</v>
      </c>
    </row>
    <row r="22" spans="1:4" ht="31.5" customHeight="1" x14ac:dyDescent="0.25">
      <c r="A22" s="89"/>
      <c r="B22" s="76"/>
      <c r="C22" s="56" t="s">
        <v>103</v>
      </c>
      <c r="D22" s="57"/>
    </row>
    <row r="23" spans="1:4" ht="43.5" customHeight="1" x14ac:dyDescent="0.25">
      <c r="A23" s="89"/>
      <c r="B23" s="76"/>
      <c r="C23" s="70"/>
      <c r="D23" s="57"/>
    </row>
    <row r="24" spans="1:4" ht="32.25" customHeight="1" x14ac:dyDescent="0.25">
      <c r="A24" s="89"/>
      <c r="B24" s="76"/>
      <c r="C24" s="56" t="s">
        <v>18</v>
      </c>
      <c r="D24" s="57"/>
    </row>
    <row r="25" spans="1:4" ht="18" customHeight="1" x14ac:dyDescent="0.25">
      <c r="A25" s="89" t="s">
        <v>83</v>
      </c>
      <c r="B25" s="76" t="s">
        <v>89</v>
      </c>
      <c r="C25" s="54" t="s">
        <v>19</v>
      </c>
      <c r="D25" s="55">
        <f>SUM(D26:D28)</f>
        <v>0</v>
      </c>
    </row>
    <row r="26" spans="1:4" ht="27" customHeight="1" x14ac:dyDescent="0.25">
      <c r="A26" s="89"/>
      <c r="B26" s="76"/>
      <c r="C26" s="56" t="s">
        <v>20</v>
      </c>
      <c r="D26" s="57"/>
    </row>
    <row r="27" spans="1:4" ht="18" customHeight="1" x14ac:dyDescent="0.25">
      <c r="A27" s="89"/>
      <c r="B27" s="76"/>
      <c r="C27" s="56" t="s">
        <v>21</v>
      </c>
      <c r="D27" s="57"/>
    </row>
    <row r="28" spans="1:4" ht="18" customHeight="1" x14ac:dyDescent="0.25">
      <c r="A28" s="89"/>
      <c r="B28" s="76"/>
      <c r="C28" s="56" t="s">
        <v>85</v>
      </c>
      <c r="D28" s="57"/>
    </row>
    <row r="29" spans="1:4" ht="18" customHeight="1" thickBot="1" x14ac:dyDescent="0.3">
      <c r="A29" s="36"/>
      <c r="B29" s="40" t="s">
        <v>55</v>
      </c>
      <c r="C29" s="37"/>
      <c r="D29" s="19">
        <f>SUM(D11,D12,D13,D20,D21,D25)</f>
        <v>0</v>
      </c>
    </row>
    <row r="30" spans="1:4" ht="18" customHeight="1" x14ac:dyDescent="0.25">
      <c r="A30" s="6"/>
      <c r="B30" s="21" t="s">
        <v>22</v>
      </c>
      <c r="C30" s="22"/>
      <c r="D30" s="27">
        <f>SUM(D11,D12,D14:D19,D20,D22:D24,D26:D28)-D29</f>
        <v>0</v>
      </c>
    </row>
    <row r="31" spans="1:4" ht="18" customHeight="1" thickBot="1" x14ac:dyDescent="0.3">
      <c r="A31" s="6"/>
      <c r="B31" s="7"/>
      <c r="C31" s="8"/>
      <c r="D31" s="28"/>
    </row>
    <row r="32" spans="1:4" ht="18" customHeight="1" x14ac:dyDescent="0.25">
      <c r="A32" s="43" t="s">
        <v>59</v>
      </c>
      <c r="B32" s="41" t="s">
        <v>58</v>
      </c>
      <c r="C32" s="35"/>
      <c r="D32" s="16" t="s">
        <v>2</v>
      </c>
    </row>
    <row r="33" spans="1:4" ht="18" customHeight="1" x14ac:dyDescent="0.25">
      <c r="A33" s="18" t="s">
        <v>23</v>
      </c>
      <c r="B33" s="77" t="s">
        <v>24</v>
      </c>
      <c r="C33" s="77"/>
      <c r="D33" s="17">
        <f>SUM(D34:D40,D45:D47,D51,D55:D61)</f>
        <v>0</v>
      </c>
    </row>
    <row r="34" spans="1:4" ht="18" customHeight="1" x14ac:dyDescent="0.25">
      <c r="A34" s="13" t="s">
        <v>60</v>
      </c>
      <c r="B34" s="78" t="s">
        <v>25</v>
      </c>
      <c r="C34" s="78"/>
      <c r="D34" s="14"/>
    </row>
    <row r="35" spans="1:4" ht="18" customHeight="1" x14ac:dyDescent="0.25">
      <c r="A35" s="13" t="s">
        <v>61</v>
      </c>
      <c r="B35" s="78" t="s">
        <v>107</v>
      </c>
      <c r="C35" s="78"/>
      <c r="D35" s="14"/>
    </row>
    <row r="36" spans="1:4" ht="18" customHeight="1" x14ac:dyDescent="0.25">
      <c r="A36" s="15" t="s">
        <v>62</v>
      </c>
      <c r="B36" s="83" t="s">
        <v>26</v>
      </c>
      <c r="C36" s="83"/>
      <c r="D36" s="14"/>
    </row>
    <row r="37" spans="1:4" ht="18" customHeight="1" x14ac:dyDescent="0.25">
      <c r="A37" s="15" t="s">
        <v>63</v>
      </c>
      <c r="B37" s="83" t="s">
        <v>27</v>
      </c>
      <c r="C37" s="83"/>
      <c r="D37" s="14"/>
    </row>
    <row r="38" spans="1:4" ht="18" customHeight="1" x14ac:dyDescent="0.25">
      <c r="A38" s="15" t="s">
        <v>64</v>
      </c>
      <c r="B38" s="83" t="s">
        <v>28</v>
      </c>
      <c r="C38" s="83"/>
      <c r="D38" s="14"/>
    </row>
    <row r="39" spans="1:4" ht="18" customHeight="1" x14ac:dyDescent="0.25">
      <c r="A39" s="15" t="s">
        <v>65</v>
      </c>
      <c r="B39" s="83" t="s">
        <v>29</v>
      </c>
      <c r="C39" s="83"/>
      <c r="D39" s="14"/>
    </row>
    <row r="40" spans="1:4" ht="18" customHeight="1" x14ac:dyDescent="0.25">
      <c r="A40" s="15" t="s">
        <v>66</v>
      </c>
      <c r="B40" s="83" t="s">
        <v>30</v>
      </c>
      <c r="C40" s="83"/>
      <c r="D40" s="29">
        <f>SUM(D41:D44)</f>
        <v>0</v>
      </c>
    </row>
    <row r="41" spans="1:4" ht="18" customHeight="1" x14ac:dyDescent="0.25">
      <c r="A41" s="74" t="s">
        <v>9</v>
      </c>
      <c r="B41" s="75" t="s">
        <v>31</v>
      </c>
      <c r="C41" s="75"/>
      <c r="D41" s="5"/>
    </row>
    <row r="42" spans="1:4" ht="18" customHeight="1" x14ac:dyDescent="0.25">
      <c r="A42" s="74"/>
      <c r="B42" s="75" t="s">
        <v>32</v>
      </c>
      <c r="C42" s="75"/>
      <c r="D42" s="5"/>
    </row>
    <row r="43" spans="1:4" ht="18" customHeight="1" x14ac:dyDescent="0.25">
      <c r="A43" s="74"/>
      <c r="B43" s="75" t="s">
        <v>33</v>
      </c>
      <c r="C43" s="75"/>
      <c r="D43" s="5"/>
    </row>
    <row r="44" spans="1:4" ht="18" customHeight="1" x14ac:dyDescent="0.25">
      <c r="A44" s="74"/>
      <c r="B44" s="75" t="s">
        <v>34</v>
      </c>
      <c r="C44" s="75"/>
      <c r="D44" s="5"/>
    </row>
    <row r="45" spans="1:4" ht="18" customHeight="1" x14ac:dyDescent="0.25">
      <c r="A45" s="15" t="s">
        <v>67</v>
      </c>
      <c r="B45" s="83" t="s">
        <v>35</v>
      </c>
      <c r="C45" s="83"/>
      <c r="D45" s="5"/>
    </row>
    <row r="46" spans="1:4" ht="18" customHeight="1" x14ac:dyDescent="0.25">
      <c r="A46" s="15" t="s">
        <v>68</v>
      </c>
      <c r="B46" s="83" t="s">
        <v>36</v>
      </c>
      <c r="C46" s="83"/>
      <c r="D46" s="5"/>
    </row>
    <row r="47" spans="1:4" ht="18" customHeight="1" x14ac:dyDescent="0.25">
      <c r="A47" s="15" t="s">
        <v>69</v>
      </c>
      <c r="B47" s="82" t="s">
        <v>37</v>
      </c>
      <c r="C47" s="82"/>
      <c r="D47" s="5"/>
    </row>
    <row r="48" spans="1:4" ht="18" customHeight="1" x14ac:dyDescent="0.25">
      <c r="A48" s="96" t="s">
        <v>9</v>
      </c>
      <c r="B48" s="87" t="s">
        <v>86</v>
      </c>
      <c r="C48" s="88"/>
      <c r="D48" s="5"/>
    </row>
    <row r="49" spans="1:4" ht="18" customHeight="1" x14ac:dyDescent="0.25">
      <c r="A49" s="97"/>
      <c r="B49" s="87" t="s">
        <v>87</v>
      </c>
      <c r="C49" s="88"/>
      <c r="D49" s="5"/>
    </row>
    <row r="50" spans="1:4" ht="18" customHeight="1" x14ac:dyDescent="0.25">
      <c r="A50" s="98"/>
      <c r="B50" s="87" t="s">
        <v>102</v>
      </c>
      <c r="C50" s="88"/>
      <c r="D50" s="5"/>
    </row>
    <row r="51" spans="1:4" ht="18" customHeight="1" x14ac:dyDescent="0.25">
      <c r="A51" s="15" t="s">
        <v>70</v>
      </c>
      <c r="B51" s="85" t="s">
        <v>38</v>
      </c>
      <c r="C51" s="85"/>
      <c r="D51" s="29">
        <f>SUM(D52:D54)</f>
        <v>0</v>
      </c>
    </row>
    <row r="52" spans="1:4" ht="18" customHeight="1" x14ac:dyDescent="0.25">
      <c r="A52" s="74" t="s">
        <v>9</v>
      </c>
      <c r="B52" s="90" t="s">
        <v>39</v>
      </c>
      <c r="C52" s="90"/>
      <c r="D52" s="5"/>
    </row>
    <row r="53" spans="1:4" ht="18" customHeight="1" x14ac:dyDescent="0.25">
      <c r="A53" s="74"/>
      <c r="B53" s="90" t="s">
        <v>40</v>
      </c>
      <c r="C53" s="90"/>
      <c r="D53" s="5"/>
    </row>
    <row r="54" spans="1:4" ht="18" customHeight="1" x14ac:dyDescent="0.25">
      <c r="A54" s="74"/>
      <c r="B54" s="90" t="s">
        <v>41</v>
      </c>
      <c r="C54" s="90"/>
      <c r="D54" s="5"/>
    </row>
    <row r="55" spans="1:4" ht="18" customHeight="1" x14ac:dyDescent="0.25">
      <c r="A55" s="13" t="s">
        <v>71</v>
      </c>
      <c r="B55" s="86" t="s">
        <v>42</v>
      </c>
      <c r="C55" s="86"/>
      <c r="D55" s="5"/>
    </row>
    <row r="56" spans="1:4" ht="18" customHeight="1" x14ac:dyDescent="0.25">
      <c r="A56" s="13" t="s">
        <v>72</v>
      </c>
      <c r="B56" s="86" t="s">
        <v>43</v>
      </c>
      <c r="C56" s="86"/>
      <c r="D56" s="5"/>
    </row>
    <row r="57" spans="1:4" ht="18" customHeight="1" x14ac:dyDescent="0.25">
      <c r="A57" s="13" t="s">
        <v>73</v>
      </c>
      <c r="B57" s="86" t="s">
        <v>44</v>
      </c>
      <c r="C57" s="86"/>
      <c r="D57" s="5"/>
    </row>
    <row r="58" spans="1:4" ht="18" customHeight="1" x14ac:dyDescent="0.25">
      <c r="A58" s="15" t="s">
        <v>74</v>
      </c>
      <c r="B58" s="83" t="s">
        <v>45</v>
      </c>
      <c r="C58" s="83"/>
      <c r="D58" s="5"/>
    </row>
    <row r="59" spans="1:4" ht="18" customHeight="1" x14ac:dyDescent="0.25">
      <c r="A59" s="15" t="s">
        <v>75</v>
      </c>
      <c r="B59" s="83" t="s">
        <v>51</v>
      </c>
      <c r="C59" s="83"/>
      <c r="D59" s="5"/>
    </row>
    <row r="60" spans="1:4" ht="18" customHeight="1" x14ac:dyDescent="0.25">
      <c r="A60" s="15" t="s">
        <v>76</v>
      </c>
      <c r="B60" s="82" t="s">
        <v>46</v>
      </c>
      <c r="C60" s="83"/>
      <c r="D60" s="5"/>
    </row>
    <row r="61" spans="1:4" ht="18" customHeight="1" x14ac:dyDescent="0.25">
      <c r="A61" s="15" t="s">
        <v>77</v>
      </c>
      <c r="B61" s="82" t="s">
        <v>47</v>
      </c>
      <c r="C61" s="83"/>
      <c r="D61" s="5"/>
    </row>
    <row r="62" spans="1:4" ht="18" customHeight="1" x14ac:dyDescent="0.25">
      <c r="A62" s="18" t="s">
        <v>48</v>
      </c>
      <c r="B62" s="77" t="s">
        <v>49</v>
      </c>
      <c r="C62" s="77"/>
      <c r="D62" s="17">
        <f>D63</f>
        <v>0</v>
      </c>
    </row>
    <row r="63" spans="1:4" ht="18" customHeight="1" x14ac:dyDescent="0.25">
      <c r="A63" s="20">
        <v>6060</v>
      </c>
      <c r="B63" s="83" t="s">
        <v>54</v>
      </c>
      <c r="C63" s="83"/>
      <c r="D63" s="14"/>
    </row>
    <row r="64" spans="1:4" ht="18" customHeight="1" thickBot="1" x14ac:dyDescent="0.3">
      <c r="A64" s="38"/>
      <c r="B64" s="42" t="s">
        <v>56</v>
      </c>
      <c r="C64" s="39"/>
      <c r="D64" s="19">
        <f>D33+D62</f>
        <v>0</v>
      </c>
    </row>
    <row r="65" spans="1:5" ht="12.95" customHeight="1" x14ac:dyDescent="0.25">
      <c r="A65" s="2"/>
      <c r="B65" s="23" t="s">
        <v>22</v>
      </c>
      <c r="C65" s="23"/>
      <c r="D65" s="24">
        <f>SUM(D34:D39,D41:D44,D45:D47,D52:D54,D55:D61,D63)-D64</f>
        <v>0</v>
      </c>
    </row>
    <row r="66" spans="1:5" ht="12.95" customHeight="1" x14ac:dyDescent="0.25">
      <c r="A66" s="25"/>
      <c r="B66" s="59" t="s">
        <v>84</v>
      </c>
      <c r="C66" s="25"/>
      <c r="D66" s="49">
        <f>D29-D64</f>
        <v>0</v>
      </c>
    </row>
    <row r="67" spans="1:5" ht="18" customHeight="1" x14ac:dyDescent="0.25">
      <c r="A67" s="25"/>
      <c r="B67" s="25"/>
      <c r="C67" s="25"/>
      <c r="D67" s="25"/>
    </row>
    <row r="68" spans="1:5" ht="18" customHeight="1" x14ac:dyDescent="0.25">
      <c r="A68" s="25"/>
      <c r="B68" s="30" t="s">
        <v>52</v>
      </c>
      <c r="C68" s="31">
        <f>ROUND(D12*50%,0)</f>
        <v>0</v>
      </c>
      <c r="D68" s="25"/>
    </row>
    <row r="69" spans="1:5" ht="67.5" customHeight="1" x14ac:dyDescent="0.25">
      <c r="A69" s="25"/>
      <c r="B69" s="30" t="s">
        <v>108</v>
      </c>
      <c r="C69" s="32">
        <f>D37+D40+D45+D47-D50+D51</f>
        <v>0</v>
      </c>
      <c r="D69" s="25"/>
    </row>
    <row r="70" spans="1:5" ht="18" customHeight="1" x14ac:dyDescent="0.25">
      <c r="A70" s="2"/>
      <c r="B70" s="2"/>
      <c r="C70" s="2"/>
      <c r="D70" s="2"/>
    </row>
    <row r="71" spans="1:5" ht="24.75" customHeight="1" x14ac:dyDescent="0.25">
      <c r="A71" s="25"/>
      <c r="B71" s="91" t="s">
        <v>91</v>
      </c>
      <c r="C71" s="92"/>
      <c r="D71" s="3"/>
    </row>
    <row r="72" spans="1:5" ht="18" customHeight="1" x14ac:dyDescent="0.25">
      <c r="A72" s="25"/>
      <c r="B72" s="4" t="s">
        <v>50</v>
      </c>
      <c r="C72" s="4" t="s">
        <v>2</v>
      </c>
      <c r="D72" s="3"/>
    </row>
    <row r="73" spans="1:5" ht="34.5" customHeight="1" x14ac:dyDescent="0.25">
      <c r="A73" s="25"/>
      <c r="B73" s="33"/>
      <c r="C73" s="34">
        <f>D63</f>
        <v>0</v>
      </c>
      <c r="D73" s="3"/>
    </row>
    <row r="74" spans="1:5" ht="18" customHeight="1" x14ac:dyDescent="0.25">
      <c r="A74" s="25"/>
      <c r="B74" s="25"/>
      <c r="C74" s="25"/>
      <c r="D74" s="25"/>
    </row>
    <row r="75" spans="1:5" ht="18" customHeight="1" x14ac:dyDescent="0.25">
      <c r="A75" s="25"/>
      <c r="B75" s="62" t="s">
        <v>100</v>
      </c>
      <c r="C75" s="61"/>
      <c r="D75" s="61"/>
    </row>
    <row r="76" spans="1:5" ht="18" customHeight="1" x14ac:dyDescent="0.25">
      <c r="A76" s="25"/>
      <c r="B76" s="60"/>
      <c r="C76" s="60"/>
      <c r="D76" s="60"/>
    </row>
    <row r="77" spans="1:5" ht="42" customHeight="1" x14ac:dyDescent="0.25">
      <c r="A77" s="25"/>
      <c r="B77" s="66" t="s">
        <v>104</v>
      </c>
      <c r="C77" s="66" t="s">
        <v>101</v>
      </c>
      <c r="D77" s="66" t="s">
        <v>96</v>
      </c>
      <c r="E77" s="66" t="s">
        <v>99</v>
      </c>
    </row>
    <row r="78" spans="1:5" ht="13.5" customHeight="1" x14ac:dyDescent="0.25">
      <c r="A78" s="25"/>
      <c r="B78" s="65" t="s">
        <v>93</v>
      </c>
      <c r="C78" s="65" t="s">
        <v>94</v>
      </c>
      <c r="D78" s="65" t="s">
        <v>95</v>
      </c>
      <c r="E78" s="65" t="s">
        <v>97</v>
      </c>
    </row>
    <row r="79" spans="1:5" ht="18" customHeight="1" x14ac:dyDescent="0.25">
      <c r="A79" s="25"/>
      <c r="B79" s="63"/>
      <c r="C79" s="63"/>
      <c r="D79" s="64"/>
      <c r="E79" s="67">
        <f>ROUND(C79*D79,0)</f>
        <v>0</v>
      </c>
    </row>
    <row r="80" spans="1:5" ht="18" customHeight="1" x14ac:dyDescent="0.25">
      <c r="A80" s="25"/>
      <c r="B80" s="63"/>
      <c r="C80" s="63"/>
      <c r="D80" s="64"/>
      <c r="E80" s="67">
        <f t="shared" ref="E80:E82" si="0">ROUND(C80*D80,0)</f>
        <v>0</v>
      </c>
    </row>
    <row r="81" spans="1:5" ht="18" customHeight="1" x14ac:dyDescent="0.25">
      <c r="A81" s="25"/>
      <c r="B81" s="63"/>
      <c r="C81" s="63"/>
      <c r="D81" s="64"/>
      <c r="E81" s="67">
        <f t="shared" si="0"/>
        <v>0</v>
      </c>
    </row>
    <row r="82" spans="1:5" ht="18" customHeight="1" x14ac:dyDescent="0.25">
      <c r="A82" s="25"/>
      <c r="B82" s="63"/>
      <c r="C82" s="63"/>
      <c r="D82" s="64"/>
      <c r="E82" s="67">
        <f t="shared" si="0"/>
        <v>0</v>
      </c>
    </row>
    <row r="83" spans="1:5" ht="18" customHeight="1" x14ac:dyDescent="0.25">
      <c r="A83" s="25"/>
      <c r="B83" s="68" t="s">
        <v>98</v>
      </c>
      <c r="C83" s="68">
        <f>SUM(C79:C82)</f>
        <v>0</v>
      </c>
      <c r="D83" s="69" t="s">
        <v>98</v>
      </c>
      <c r="E83" s="68">
        <f>SUM(E79:E82)</f>
        <v>0</v>
      </c>
    </row>
    <row r="84" spans="1:5" ht="18" customHeight="1" x14ac:dyDescent="0.25">
      <c r="A84" s="25"/>
      <c r="B84" s="25"/>
      <c r="C84" s="25"/>
      <c r="D84" s="25"/>
    </row>
    <row r="85" spans="1:5" ht="18" customHeight="1" x14ac:dyDescent="0.25">
      <c r="A85" s="25"/>
      <c r="B85" s="25"/>
      <c r="C85" s="25"/>
      <c r="D85" s="25"/>
    </row>
    <row r="86" spans="1:5" ht="18" customHeight="1" x14ac:dyDescent="0.25"/>
    <row r="87" spans="1:5" ht="25.5" customHeight="1" x14ac:dyDescent="0.25">
      <c r="D87" s="71" t="s">
        <v>90</v>
      </c>
      <c r="E87" s="71"/>
    </row>
  </sheetData>
  <sheetProtection password="CF05" sheet="1" objects="1" scenarios="1"/>
  <mergeCells count="45">
    <mergeCell ref="B71:C71"/>
    <mergeCell ref="B13:B19"/>
    <mergeCell ref="B39:C39"/>
    <mergeCell ref="A25:A28"/>
    <mergeCell ref="B37:C37"/>
    <mergeCell ref="B54:C54"/>
    <mergeCell ref="A48:A50"/>
    <mergeCell ref="B58:C58"/>
    <mergeCell ref="B45:C45"/>
    <mergeCell ref="B46:C46"/>
    <mergeCell ref="B57:C57"/>
    <mergeCell ref="B56:C56"/>
    <mergeCell ref="B49:C49"/>
    <mergeCell ref="A2:B2"/>
    <mergeCell ref="B63:C63"/>
    <mergeCell ref="B38:C38"/>
    <mergeCell ref="B40:C40"/>
    <mergeCell ref="B59:C59"/>
    <mergeCell ref="B47:C47"/>
    <mergeCell ref="B51:C51"/>
    <mergeCell ref="B55:C55"/>
    <mergeCell ref="B50:C50"/>
    <mergeCell ref="B48:C48"/>
    <mergeCell ref="B62:C62"/>
    <mergeCell ref="A21:A24"/>
    <mergeCell ref="B36:C36"/>
    <mergeCell ref="A52:A54"/>
    <mergeCell ref="B52:C52"/>
    <mergeCell ref="B53:C53"/>
    <mergeCell ref="D87:E87"/>
    <mergeCell ref="A3:B3"/>
    <mergeCell ref="A5:D5"/>
    <mergeCell ref="A41:A44"/>
    <mergeCell ref="B41:C41"/>
    <mergeCell ref="B42:C42"/>
    <mergeCell ref="B43:C43"/>
    <mergeCell ref="B44:C44"/>
    <mergeCell ref="B21:B24"/>
    <mergeCell ref="B33:C33"/>
    <mergeCell ref="B34:C34"/>
    <mergeCell ref="B35:C35"/>
    <mergeCell ref="B25:B28"/>
    <mergeCell ref="A13:A19"/>
    <mergeCell ref="B60:C60"/>
    <mergeCell ref="B61:C61"/>
  </mergeCells>
  <printOptions horizontalCentered="1"/>
  <pageMargins left="0.70866141732283472" right="0.27559055118110237" top="0.19685039370078741" bottom="0.39370078740157483" header="0.15748031496062992" footer="0.23622047244094491"/>
  <pageSetup paperSize="9" scale="80" orientation="portrait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Bożena Burczaniuk</dc:creator>
  <cp:lastModifiedBy>Bożena Burczaniuk</cp:lastModifiedBy>
  <cp:lastPrinted>2019-05-21T10:29:58Z</cp:lastPrinted>
  <dcterms:created xsi:type="dcterms:W3CDTF">2017-04-21T11:55:43Z</dcterms:created>
  <dcterms:modified xsi:type="dcterms:W3CDTF">2019-05-21T10:30:00Z</dcterms:modified>
</cp:coreProperties>
</file>